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G11" i="1"/>
  <c r="G12" i="1"/>
  <c r="G13" i="1"/>
  <c r="G14" i="1"/>
  <c r="G15" i="1"/>
  <c r="G16" i="1"/>
  <c r="G17" i="1"/>
  <c r="G18" i="1"/>
  <c r="G19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9" i="1"/>
  <c r="E10" i="1"/>
  <c r="D18" i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<sst xmlns="http://schemas.openxmlformats.org/spreadsheetml/2006/main" count="31" uniqueCount="31">
  <si>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</si>
  <si>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</si>
  <si>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</si>
  <si>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</si>
  <si>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</si>
  <si>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</si>
  <si>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</si>
  <si>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</si>
  <si>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</si>
  <si>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</si>
  <si>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</si>
  <si>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</si>
  <si>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</si>
  <si>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</si>
  <si>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</si>
  <si>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</si>
  <si>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Олимпийская   д.30</t>
  </si>
  <si>
    <t>дополнительное использование общего имущества</t>
  </si>
  <si>
    <t>ТО и содержание лифтового оборудования</t>
  </si>
  <si>
    <t>аварийно-восстановительные работы, техническое обслуживание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</si>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</sst>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C7" workbookViewId="0">
      <selection activeCell="E2" sqref="E2"/>
    </sheetView>
  </sheetViews>
  <sheetFormatPr defaultRowHeight="14.4" x14ac:dyDescent="0.3"/>
  <cols>
    <col min="1" max="1" width="38.77734375" customWidth="1"/>
    <col min="2" max="2" width="21.33203125" customWidth="1"/>
    <col min="3" max="3" width="20.88671875" customWidth="1"/>
    <col min="4" max="4" width="19.88671875" customWidth="1"/>
    <col min="5" max="5" width="21.21875" customWidth="1"/>
    <col min="6" max="6" width="18.88671875" customWidth="1"/>
    <col min="7" max="7" width="17.88671875" customWidth="1"/>
    <col min="8" max="8" width="16.5546875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5" t="s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  <c r="G7" s="5" t="s">
        <v>25</v>
      </c>
      <c r="H7" s="5" t="s">
        <v>26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27</v>
      </c>
      <c r="F9" s="4"/>
      <c r="G9" s="4" t="s">
        <v>28</v>
      </c>
      <c r="H9" s="4" t="s">
        <v>29</v>
      </c>
      <c r="I9" s="3"/>
      <c r="J9" s="3"/>
      <c r="K9" s="3"/>
      <c r="L9" s="3"/>
      <c r="M9" s="3"/>
    </row>
    <row r="10" spans="1:13" ht="52.8" customHeight="1" x14ac:dyDescent="0.3">
      <c r="A10" s="5" t="s">
        <v>5</v>
      </c>
      <c r="B10" s="8">
        <v>20099.18</v>
      </c>
      <c r="C10" s="9">
        <v>156194.06</v>
      </c>
      <c r="D10" s="9">
        <v>149729.60000000001</v>
      </c>
      <c r="E10" s="9">
        <f>C10-D10</f>
        <v>6464.4599999999919</v>
      </c>
      <c r="F10" s="9">
        <f>C10</f>
        <v>156194.06</v>
      </c>
      <c r="G10" s="9">
        <f>D10-F10</f>
        <v>-6464.4599999999919</v>
      </c>
      <c r="H10" s="9">
        <f>B10-E10</f>
        <v>13634.720000000008</v>
      </c>
      <c r="I10" s="3"/>
      <c r="J10" s="3"/>
      <c r="K10" s="3"/>
      <c r="L10" s="3"/>
      <c r="M10" s="3"/>
    </row>
    <row r="11" spans="1:13" ht="30" customHeight="1" x14ac:dyDescent="0.3">
      <c r="A11" s="5" t="s">
        <v>6</v>
      </c>
      <c r="B11" s="9">
        <v>10376</v>
      </c>
      <c r="C11" s="9">
        <v>74015.31</v>
      </c>
      <c r="D11" s="9">
        <v>69150.41</v>
      </c>
      <c r="E11" s="9">
        <f t="shared" ref="E11:E19" si="0">C11-D11</f>
        <v>4864.8999999999942</v>
      </c>
      <c r="F11" s="9">
        <f t="shared" ref="F11:F17" si="1">C11</f>
        <v>74015.31</v>
      </c>
      <c r="G11" s="9">
        <f t="shared" ref="G11:G19" si="2">D11-F11</f>
        <v>-4864.8999999999942</v>
      </c>
      <c r="H11" s="9">
        <f t="shared" ref="H11:H19" si="3">B11-E11</f>
        <v>5511.1000000000058</v>
      </c>
      <c r="I11" s="3"/>
      <c r="J11" s="3"/>
      <c r="K11" s="3"/>
      <c r="L11" s="3"/>
      <c r="M11" s="3"/>
    </row>
    <row r="12" spans="1:13" ht="28.8" customHeight="1" x14ac:dyDescent="0.3">
      <c r="A12" s="5" t="s">
        <v>7</v>
      </c>
      <c r="B12" s="9">
        <v>821.04</v>
      </c>
      <c r="C12" s="9">
        <v>6530.76</v>
      </c>
      <c r="D12" s="9">
        <v>6094.39</v>
      </c>
      <c r="E12" s="9">
        <f t="shared" si="0"/>
        <v>436.36999999999989</v>
      </c>
      <c r="F12" s="9">
        <f t="shared" si="1"/>
        <v>6530.76</v>
      </c>
      <c r="G12" s="9">
        <f t="shared" si="2"/>
        <v>-436.36999999999989</v>
      </c>
      <c r="H12" s="9">
        <f t="shared" si="3"/>
        <v>384.67000000000007</v>
      </c>
      <c r="I12" s="3"/>
      <c r="J12" s="3"/>
      <c r="K12" s="3"/>
      <c r="L12" s="3"/>
      <c r="M12" s="3"/>
    </row>
    <row r="13" spans="1:13" ht="49.2" customHeight="1" x14ac:dyDescent="0.3">
      <c r="A13" s="5" t="s">
        <v>19</v>
      </c>
      <c r="B13" s="9">
        <v>45331.39</v>
      </c>
      <c r="C13" s="9">
        <v>342316.79</v>
      </c>
      <c r="D13" s="9">
        <v>316947.03000000003</v>
      </c>
      <c r="E13" s="9">
        <f t="shared" si="0"/>
        <v>25369.759999999951</v>
      </c>
      <c r="F13" s="9">
        <f t="shared" si="1"/>
        <v>342316.79</v>
      </c>
      <c r="G13" s="9">
        <f t="shared" si="2"/>
        <v>-25369.759999999951</v>
      </c>
      <c r="H13" s="9">
        <f t="shared" si="3"/>
        <v>19961.630000000048</v>
      </c>
      <c r="I13" s="3"/>
      <c r="J13" s="3"/>
      <c r="K13" s="3"/>
      <c r="L13" s="3"/>
      <c r="M13" s="3"/>
    </row>
    <row r="14" spans="1:13" ht="30.6" customHeight="1" x14ac:dyDescent="0.3">
      <c r="A14" s="5" t="s">
        <v>8</v>
      </c>
      <c r="B14" s="9">
        <v>30999.88</v>
      </c>
      <c r="C14" s="9">
        <v>237284.37</v>
      </c>
      <c r="D14" s="9">
        <v>219943.62</v>
      </c>
      <c r="E14" s="9">
        <f t="shared" si="0"/>
        <v>17340.75</v>
      </c>
      <c r="F14" s="9">
        <f t="shared" si="1"/>
        <v>237284.37</v>
      </c>
      <c r="G14" s="9">
        <f t="shared" si="2"/>
        <v>-17340.75</v>
      </c>
      <c r="H14" s="9">
        <f t="shared" si="3"/>
        <v>13659.130000000001</v>
      </c>
      <c r="I14" s="3"/>
      <c r="J14" s="3"/>
      <c r="K14" s="3"/>
      <c r="L14" s="3"/>
      <c r="M14" s="3"/>
    </row>
    <row r="15" spans="1:13" ht="34.799999999999997" x14ac:dyDescent="0.3">
      <c r="A15" s="5" t="s">
        <v>30</v>
      </c>
      <c r="B15" s="9">
        <v>8621.51</v>
      </c>
      <c r="C15" s="9">
        <v>65307.62</v>
      </c>
      <c r="D15" s="9">
        <v>60650.37</v>
      </c>
      <c r="E15" s="9">
        <f t="shared" si="0"/>
        <v>4657.25</v>
      </c>
      <c r="F15" s="9">
        <f>1167458.96-F10-F11-F12-F13-F14-F17-F16</f>
        <v>123698.91999999978</v>
      </c>
      <c r="G15" s="9">
        <f t="shared" si="2"/>
        <v>-63048.549999999777</v>
      </c>
      <c r="H15" s="9">
        <f t="shared" si="3"/>
        <v>3964.26</v>
      </c>
      <c r="I15" s="3"/>
      <c r="J15" s="3"/>
      <c r="K15" s="3"/>
      <c r="L15" s="3"/>
      <c r="M15" s="3"/>
    </row>
    <row r="16" spans="1:13" ht="33" customHeight="1" x14ac:dyDescent="0.3">
      <c r="A16" s="5" t="s">
        <v>18</v>
      </c>
      <c r="B16" s="9">
        <v>26448.76</v>
      </c>
      <c r="C16" s="9">
        <v>184274.34</v>
      </c>
      <c r="D16" s="9">
        <v>170593.78</v>
      </c>
      <c r="E16" s="9">
        <f t="shared" si="0"/>
        <v>13680.559999999998</v>
      </c>
      <c r="F16" s="9">
        <f t="shared" si="1"/>
        <v>184274.34</v>
      </c>
      <c r="G16" s="9">
        <f t="shared" si="2"/>
        <v>-13680.559999999998</v>
      </c>
      <c r="H16" s="9">
        <f t="shared" si="3"/>
        <v>12768.2</v>
      </c>
      <c r="I16" s="3"/>
      <c r="J16" s="3"/>
      <c r="K16" s="3"/>
      <c r="L16" s="3"/>
      <c r="M16" s="3"/>
    </row>
    <row r="17" spans="1:13" ht="17.399999999999999" x14ac:dyDescent="0.3">
      <c r="A17" s="5" t="s">
        <v>9</v>
      </c>
      <c r="B17" s="9">
        <v>7069.75</v>
      </c>
      <c r="C17" s="9">
        <v>43144.41</v>
      </c>
      <c r="D17" s="9">
        <v>39775.24</v>
      </c>
      <c r="E17" s="9">
        <f t="shared" si="0"/>
        <v>3369.1700000000055</v>
      </c>
      <c r="F17" s="9">
        <f t="shared" si="1"/>
        <v>43144.41</v>
      </c>
      <c r="G17" s="9">
        <f t="shared" si="2"/>
        <v>-3369.1700000000055</v>
      </c>
      <c r="H17" s="9">
        <f t="shared" si="3"/>
        <v>3700.5799999999945</v>
      </c>
      <c r="I17" s="3"/>
      <c r="J17" s="3"/>
      <c r="K17" s="3"/>
      <c r="L17" s="3"/>
      <c r="M17" s="3"/>
    </row>
    <row r="18" spans="1:13" ht="52.2" x14ac:dyDescent="0.3">
      <c r="A18" s="5" t="s">
        <v>17</v>
      </c>
      <c r="B18" s="9"/>
      <c r="C18" s="9">
        <v>13938</v>
      </c>
      <c r="D18" s="9">
        <f>C18</f>
        <v>13938</v>
      </c>
      <c r="E18" s="9">
        <f t="shared" si="0"/>
        <v>0</v>
      </c>
      <c r="F18" s="9">
        <v>0</v>
      </c>
      <c r="G18" s="9">
        <f t="shared" si="2"/>
        <v>13938</v>
      </c>
      <c r="H18" s="9">
        <f t="shared" si="3"/>
        <v>0</v>
      </c>
      <c r="I18" s="3"/>
      <c r="J18" s="3"/>
      <c r="K18" s="3"/>
      <c r="L18" s="3"/>
      <c r="M18" s="3"/>
    </row>
    <row r="19" spans="1:13" x14ac:dyDescent="0.3">
      <c r="A19" s="6" t="s">
        <v>10</v>
      </c>
      <c r="B19" s="9">
        <v>149767.51</v>
      </c>
      <c r="C19" s="9">
        <v>1109067.6599999999</v>
      </c>
      <c r="D19" s="9">
        <v>1032884.44</v>
      </c>
      <c r="E19" s="9">
        <f t="shared" si="0"/>
        <v>76183.219999999972</v>
      </c>
      <c r="F19" s="9">
        <v>1167458.96</v>
      </c>
      <c r="G19" s="9">
        <f t="shared" si="2"/>
        <v>-134574.52000000002</v>
      </c>
      <c r="H19" s="9">
        <f t="shared" si="3"/>
        <v>73584.290000000037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6.2" customHeight="1" x14ac:dyDescent="0.3">
      <c r="A27" s="7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7.399999999999999" customHeight="1" x14ac:dyDescent="0.3">
      <c r="A28" s="7" t="s">
        <v>13</v>
      </c>
      <c r="B28" s="3"/>
      <c r="C28" s="3" t="s">
        <v>14</v>
      </c>
      <c r="D28" s="3"/>
      <c r="E28" s="7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6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2013-06-03T07:59:09Z</dcterms:modified>
</cp:coreProperties>
</file>